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HF周军军云盘\01公司服务器相关\服务器委外维修\服务器框架维修2024\"/>
    </mc:Choice>
  </mc:AlternateContent>
  <bookViews>
    <workbookView xWindow="-120" yWindow="-120" windowWidth="29040" windowHeight="15840" tabRatio="318"/>
  </bookViews>
  <sheets>
    <sheet name="委外维修明细" sheetId="9" r:id="rId1"/>
  </sheets>
  <definedNames>
    <definedName name="_xlnm._FilterDatabase" localSheetId="0" hidden="1">委外维修明细!$A$2:$G$2</definedName>
    <definedName name="_xlnm.Print_Area" localSheetId="0">委外维修明细!$A$2:$G$60</definedName>
    <definedName name="solver_adj" localSheetId="0" hidden="1">委外维修明细!#REF!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委外维修明细!#REF!</definedName>
    <definedName name="solver_lhs2" localSheetId="0" hidden="1">委外维修明细!#REF!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委外维修明细!#REF!</definedName>
    <definedName name="solver_pre" localSheetId="0" hidden="1">0.000001</definedName>
    <definedName name="solver_rbv" localSheetId="0" hidden="1">1</definedName>
    <definedName name="solver_rel1" localSheetId="0" hidden="1">4</definedName>
    <definedName name="solver_rel2" localSheetId="0" hidden="1">3</definedName>
    <definedName name="solver_rhs1" localSheetId="0" hidden="1">整数</definedName>
    <definedName name="solver_rhs2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350000</definedName>
    <definedName name="solver_ver" localSheetId="0" hidden="1">3</definedName>
  </definedNames>
  <calcPr calcId="152511"/>
</workbook>
</file>

<file path=xl/calcChain.xml><?xml version="1.0" encoding="utf-8"?>
<calcChain xmlns="http://schemas.openxmlformats.org/spreadsheetml/2006/main">
  <c r="J61" i="9" l="1"/>
  <c r="L61" i="9"/>
  <c r="M61" i="9"/>
  <c r="N61" i="9"/>
  <c r="H61" i="9"/>
  <c r="I61" i="9"/>
  <c r="G61" i="9"/>
  <c r="I5" i="9" l="1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4" i="9" l="1"/>
  <c r="N5" i="9" l="1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4" i="9"/>
</calcChain>
</file>

<file path=xl/sharedStrings.xml><?xml version="1.0" encoding="utf-8"?>
<sst xmlns="http://schemas.openxmlformats.org/spreadsheetml/2006/main" count="247" uniqueCount="120">
  <si>
    <t>规格型号</t>
  </si>
  <si>
    <t>品牌</t>
  </si>
  <si>
    <t>单位</t>
  </si>
  <si>
    <t>序号</t>
  </si>
  <si>
    <t>预计量</t>
    <phoneticPr fontId="2" type="noConversion"/>
  </si>
  <si>
    <t>含税单价</t>
    <phoneticPr fontId="2" type="noConversion"/>
  </si>
  <si>
    <t>不含税单价</t>
    <phoneticPr fontId="2" type="noConversion"/>
  </si>
  <si>
    <t>税率</t>
    <phoneticPr fontId="2" type="noConversion"/>
  </si>
  <si>
    <t>补充备注</t>
    <phoneticPr fontId="2" type="noConversion"/>
  </si>
  <si>
    <t>含税总价</t>
    <phoneticPr fontId="2" type="noConversion"/>
  </si>
  <si>
    <t>不含税总价</t>
    <phoneticPr fontId="2" type="noConversion"/>
  </si>
  <si>
    <r>
      <t>供应商报价栏（供应商名称：</t>
    </r>
    <r>
      <rPr>
        <sz val="10"/>
        <color theme="5"/>
        <rFont val="宋体"/>
        <family val="3"/>
        <charset val="134"/>
      </rPr>
      <t>********（请填写）*****</t>
    </r>
    <r>
      <rPr>
        <sz val="10"/>
        <rFont val="宋体"/>
        <family val="3"/>
        <charset val="134"/>
      </rPr>
      <t>）</t>
    </r>
    <phoneticPr fontId="2" type="noConversion"/>
  </si>
  <si>
    <t>配件名称</t>
    <phoneticPr fontId="2" type="noConversion"/>
  </si>
  <si>
    <t>设备类型</t>
    <phoneticPr fontId="2" type="noConversion"/>
  </si>
  <si>
    <t>服务器相关设备委外维修明细</t>
    <phoneticPr fontId="2" type="noConversion"/>
  </si>
  <si>
    <t>服务器</t>
    <phoneticPr fontId="2" type="noConversion"/>
  </si>
  <si>
    <t>DDR4 2933MHz 64GB内存</t>
  </si>
  <si>
    <t>DDR4 2933MHz 16GB内存条</t>
  </si>
  <si>
    <t>DDR4 2400MHz 32G内存</t>
  </si>
  <si>
    <t>DDR4 2666MHz 16G内存</t>
  </si>
  <si>
    <t>DDR3 1600MHz 8GB内存</t>
  </si>
  <si>
    <t>DDR3 1600MHz 16GB内存</t>
  </si>
  <si>
    <t>DDR3 1333MHz 4GB内存</t>
  </si>
  <si>
    <t>2.5英寸 146G 6GB SAS HDD</t>
  </si>
  <si>
    <t>2.5英寸 300G 6GB SAS HDD</t>
  </si>
  <si>
    <t>2.5英寸 1.2T 10K SAS HDD</t>
  </si>
  <si>
    <t>3.5英寸 1TB SATA HDD</t>
  </si>
  <si>
    <t>3.5英寸 10TB SATA HDD</t>
  </si>
  <si>
    <t>2.5英寸 1.8T 12GB 10K SAS HDD</t>
  </si>
  <si>
    <t>2.5英寸 600G SAS HDD</t>
  </si>
  <si>
    <t>2.5英寸 960GB SATA 6Gb SSD</t>
  </si>
  <si>
    <t>2.5英寸 480GB SATA 6Gb SSD</t>
  </si>
  <si>
    <t>2.5英寸 240GB SATA 6Gb SSD</t>
  </si>
  <si>
    <t>460W热拔插电源</t>
  </si>
  <si>
    <t>750W热拔插电源</t>
  </si>
  <si>
    <t>1100W热拔插电源</t>
  </si>
  <si>
    <t>2G缓存</t>
  </si>
  <si>
    <t>8G缓存</t>
  </si>
  <si>
    <t>1Gb 单模</t>
  </si>
  <si>
    <t>16Gb HBA卡</t>
  </si>
  <si>
    <t>IBM X3400 M2主板</t>
  </si>
  <si>
    <t>ThinkSystem SR850主板</t>
  </si>
  <si>
    <t>2.5英寸 300G 15K SAS</t>
  </si>
  <si>
    <t>2.5英寸 900G 10K SAS</t>
  </si>
  <si>
    <t>2.5英寸 1.8TB 10K SAS</t>
  </si>
  <si>
    <t>2.5英寸 1.2TB 10K SAS</t>
  </si>
  <si>
    <t>3.5英寸 300G 6GB SAS</t>
  </si>
  <si>
    <t>3.5英寸 600G SAS</t>
  </si>
  <si>
    <t>3.5寸硬盘 300G 4GB FC 15K</t>
  </si>
  <si>
    <t>IBM DS3400控制器电池</t>
  </si>
  <si>
    <t>EMC VNX 5200控制器电池</t>
  </si>
  <si>
    <t>EMC unity 300控制器电池</t>
  </si>
  <si>
    <t>EMC unity 400控制器电池</t>
  </si>
  <si>
    <t>IBM DS3512控制器电池</t>
  </si>
  <si>
    <t>IBM DS4700控制器电池</t>
  </si>
  <si>
    <t>IBM DS3400控制器</t>
  </si>
  <si>
    <t>IBM DS3512控制器</t>
  </si>
  <si>
    <t>IBM DS4700控制器</t>
  </si>
  <si>
    <t>机房核心交换机思科7609电源</t>
  </si>
  <si>
    <t>博科brocade 300 SAN交换机主板</t>
  </si>
  <si>
    <t>博科brocade 300 SAN交换机电源</t>
  </si>
  <si>
    <t>锐捷认证设备RG-ESS1000散热模块</t>
  </si>
  <si>
    <t>锐捷认证设备RG-ESS1000电源模块</t>
  </si>
  <si>
    <t>虚拟化平台巡检</t>
  </si>
  <si>
    <t>每工作日</t>
  </si>
  <si>
    <t>虚拟化技术支持</t>
  </si>
  <si>
    <t>每次</t>
  </si>
  <si>
    <t>内存条</t>
    <phoneticPr fontId="2" type="noConversion"/>
  </si>
  <si>
    <t>根</t>
    <phoneticPr fontId="2" type="noConversion"/>
  </si>
  <si>
    <t>硬盘</t>
    <phoneticPr fontId="2" type="noConversion"/>
  </si>
  <si>
    <t>块</t>
    <phoneticPr fontId="2" type="noConversion"/>
  </si>
  <si>
    <t>服务器电源</t>
    <phoneticPr fontId="2" type="noConversion"/>
  </si>
  <si>
    <t>个</t>
    <phoneticPr fontId="2" type="noConversion"/>
  </si>
  <si>
    <t>磁盘阵列卡</t>
    <phoneticPr fontId="2" type="noConversion"/>
  </si>
  <si>
    <t>个</t>
    <phoneticPr fontId="2" type="noConversion"/>
  </si>
  <si>
    <t>光模块</t>
    <phoneticPr fontId="2" type="noConversion"/>
  </si>
  <si>
    <t>主板</t>
    <phoneticPr fontId="2" type="noConversion"/>
  </si>
  <si>
    <t>IBM</t>
    <phoneticPr fontId="2" type="noConversion"/>
  </si>
  <si>
    <t>Lenovo</t>
    <phoneticPr fontId="2" type="noConversion"/>
  </si>
  <si>
    <t>存储设备</t>
    <phoneticPr fontId="2" type="noConversion"/>
  </si>
  <si>
    <t>硬盘</t>
    <phoneticPr fontId="2" type="noConversion"/>
  </si>
  <si>
    <t>控制器电池</t>
    <phoneticPr fontId="2" type="noConversion"/>
  </si>
  <si>
    <t>控制器</t>
    <phoneticPr fontId="2" type="noConversion"/>
  </si>
  <si>
    <t>IBM/EMC</t>
  </si>
  <si>
    <t>IBM/EMC</t>
    <phoneticPr fontId="2" type="noConversion"/>
  </si>
  <si>
    <t>IBM</t>
    <phoneticPr fontId="2" type="noConversion"/>
  </si>
  <si>
    <t>EMC</t>
    <phoneticPr fontId="2" type="noConversion"/>
  </si>
  <si>
    <t>IBM</t>
    <phoneticPr fontId="2" type="noConversion"/>
  </si>
  <si>
    <t>IBM/Lenovo/DELL</t>
    <phoneticPr fontId="2" type="noConversion"/>
  </si>
  <si>
    <t>H3C/华为/思科</t>
    <phoneticPr fontId="2" type="noConversion"/>
  </si>
  <si>
    <t>块</t>
    <phoneticPr fontId="2" type="noConversion"/>
  </si>
  <si>
    <t>网络设备</t>
    <phoneticPr fontId="2" type="noConversion"/>
  </si>
  <si>
    <t>交换机</t>
    <phoneticPr fontId="2" type="noConversion"/>
  </si>
  <si>
    <t>思科</t>
    <phoneticPr fontId="2" type="noConversion"/>
  </si>
  <si>
    <t>思科WS-C3750G-12S-S主板</t>
    <phoneticPr fontId="2" type="noConversion"/>
  </si>
  <si>
    <t>机房核心交换机思科4506电源</t>
    <phoneticPr fontId="2" type="noConversion"/>
  </si>
  <si>
    <t>SAN存储交换机</t>
    <phoneticPr fontId="2" type="noConversion"/>
  </si>
  <si>
    <t>无线认证设备</t>
    <phoneticPr fontId="2" type="noConversion"/>
  </si>
  <si>
    <t>新国标接线板6孔</t>
    <phoneticPr fontId="2" type="noConversion"/>
  </si>
  <si>
    <t>服务器机柜专用新国标接线板6孔</t>
    <phoneticPr fontId="2" type="noConversion"/>
  </si>
  <si>
    <t>人工技术支持</t>
    <phoneticPr fontId="2" type="noConversion"/>
  </si>
  <si>
    <t>博科brocade 300 SAN交换机8光口授权</t>
    <phoneticPr fontId="2" type="noConversion"/>
  </si>
  <si>
    <t>博科</t>
    <phoneticPr fontId="2" type="noConversion"/>
  </si>
  <si>
    <t>博科</t>
    <phoneticPr fontId="2" type="noConversion"/>
  </si>
  <si>
    <t>锐捷认证设备RG-ESS1000主板</t>
    <phoneticPr fontId="2" type="noConversion"/>
  </si>
  <si>
    <t>锐捷</t>
    <phoneticPr fontId="2" type="noConversion"/>
  </si>
  <si>
    <t>锐捷</t>
    <phoneticPr fontId="2" type="noConversion"/>
  </si>
  <si>
    <t>国产优质</t>
    <phoneticPr fontId="2" type="noConversion"/>
  </si>
  <si>
    <t>次</t>
    <phoneticPr fontId="2" type="noConversion"/>
  </si>
  <si>
    <t>次</t>
    <phoneticPr fontId="2" type="noConversion"/>
  </si>
  <si>
    <t>次</t>
    <phoneticPr fontId="2" type="noConversion"/>
  </si>
  <si>
    <t>2.5英寸Flash 200GB SSD，SN:005051589</t>
    <phoneticPr fontId="2" type="noConversion"/>
  </si>
  <si>
    <t>参考单价</t>
    <phoneticPr fontId="2" type="noConversion"/>
  </si>
  <si>
    <t>参考总价</t>
    <phoneticPr fontId="2" type="noConversion"/>
  </si>
  <si>
    <t>备注：1.本项目为框架合同，预计发生数量为预测数，实际数量以具体发生的维修数量为准，全年总费用不超过5万元（含税）。
      2.供应商的报价原则上不超过参考单价，请供应商根据明细填写供应商报价栏。
      3.请勿更改本表格内任何公式和内容。</t>
    <phoneticPr fontId="2" type="noConversion"/>
  </si>
  <si>
    <t>合计</t>
    <phoneticPr fontId="2" type="noConversion"/>
  </si>
  <si>
    <t>硬件巡检</t>
    <phoneticPr fontId="2" type="noConversion"/>
  </si>
  <si>
    <t>上门熔接光纤，每次24芯以内，按次收费</t>
    <phoneticPr fontId="2" type="noConversion"/>
  </si>
  <si>
    <t>光纤熔接</t>
    <phoneticPr fontId="2" type="noConversion"/>
  </si>
  <si>
    <t>带机房理线服务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</si>
</sst>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5"/>
      <name val="宋体"/>
      <family val="3"/>
      <charset val="134"/>
    </font>
    <font>
      <sz val="10"/>
      <name val="宋体"/>
      <family val="3"/>
      <charset val="134"/>
      <scheme val="minor"/>
    </font>
    <font>
      <sz val="10.5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center"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topLeftCell="A37" zoomScaleSheetLayoutView="100" workbookViewId="0">
      <selection activeCell="L60" sqref="L60"/>
    </sheetView>
  </sheetViews>
  <sheetFormatPr defaultColWidth="8.5" defaultRowHeight="14.25" x14ac:dyDescent="0.15"/>
  <cols>
    <col min="1" max="1" width="5.75" style="2" customWidth="1"/>
    <col min="2" max="2" width="9.875" customWidth="1"/>
    <col min="3" max="3" width="15.5" customWidth="1"/>
    <col min="4" max="4" width="33.5" customWidth="1"/>
    <col min="5" max="5" width="14.375" customWidth="1"/>
    <col min="6" max="6" width="5.25" customWidth="1"/>
    <col min="7" max="7" width="8" style="2" bestFit="1" customWidth="1"/>
    <col min="8" max="8" width="6.375" style="8" bestFit="1" customWidth="1"/>
    <col min="9" max="9" width="8" style="10" bestFit="1" customWidth="1"/>
    <col min="11" max="11" width="6.125" customWidth="1"/>
    <col min="12" max="12" width="9.25" customWidth="1"/>
    <col min="13" max="13" width="8.5" style="8"/>
    <col min="14" max="14" width="9.125" style="8" customWidth="1"/>
    <col min="15" max="15" width="14.875" customWidth="1"/>
  </cols>
  <sheetData>
    <row r="1" spans="1:15" s="4" customFormat="1" ht="40.5" customHeight="1" x14ac:dyDescent="0.15">
      <c r="A1" s="19" t="s">
        <v>114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24" customHeight="1" x14ac:dyDescent="0.15">
      <c r="A2" s="23" t="s">
        <v>14</v>
      </c>
      <c r="B2" s="24"/>
      <c r="C2" s="24"/>
      <c r="D2" s="24"/>
      <c r="E2" s="24"/>
      <c r="F2" s="24"/>
      <c r="G2" s="24"/>
      <c r="H2" s="24"/>
      <c r="I2" s="25"/>
      <c r="J2" s="22" t="s">
        <v>11</v>
      </c>
      <c r="K2" s="22"/>
      <c r="L2" s="22"/>
      <c r="M2" s="22"/>
      <c r="N2" s="22"/>
      <c r="O2" s="22"/>
    </row>
    <row r="3" spans="1:15" x14ac:dyDescent="0.15">
      <c r="A3" s="1" t="s">
        <v>3</v>
      </c>
      <c r="B3" s="11" t="s">
        <v>13</v>
      </c>
      <c r="C3" s="11" t="s">
        <v>12</v>
      </c>
      <c r="D3" s="11" t="s">
        <v>0</v>
      </c>
      <c r="E3" s="11" t="s">
        <v>1</v>
      </c>
      <c r="F3" s="11" t="s">
        <v>2</v>
      </c>
      <c r="G3" s="11" t="s">
        <v>112</v>
      </c>
      <c r="H3" s="11" t="s">
        <v>4</v>
      </c>
      <c r="I3" s="12" t="s">
        <v>113</v>
      </c>
      <c r="J3" s="6" t="s">
        <v>5</v>
      </c>
      <c r="K3" s="6" t="s">
        <v>7</v>
      </c>
      <c r="L3" s="6" t="s">
        <v>6</v>
      </c>
      <c r="M3" s="6" t="s">
        <v>9</v>
      </c>
      <c r="N3" s="6" t="s">
        <v>10</v>
      </c>
      <c r="O3" s="6" t="s">
        <v>8</v>
      </c>
    </row>
    <row r="4" spans="1:15" x14ac:dyDescent="0.15">
      <c r="A4" s="9">
        <v>1</v>
      </c>
      <c r="B4" s="20" t="s">
        <v>15</v>
      </c>
      <c r="C4" s="13" t="s">
        <v>67</v>
      </c>
      <c r="D4" s="14" t="s">
        <v>16</v>
      </c>
      <c r="E4" s="13" t="s">
        <v>88</v>
      </c>
      <c r="F4" s="13" t="s">
        <v>68</v>
      </c>
      <c r="G4" s="16">
        <v>1600</v>
      </c>
      <c r="H4" s="15">
        <v>1</v>
      </c>
      <c r="I4" s="18">
        <f>H4*G4</f>
        <v>1600</v>
      </c>
      <c r="J4" s="5"/>
      <c r="K4" s="5"/>
      <c r="L4" s="5"/>
      <c r="M4" s="7">
        <f t="shared" ref="M4:M34" si="0">J4*H4</f>
        <v>0</v>
      </c>
      <c r="N4" s="7">
        <f>L4*H4</f>
        <v>0</v>
      </c>
      <c r="O4" s="5"/>
    </row>
    <row r="5" spans="1:15" x14ac:dyDescent="0.15">
      <c r="A5" s="9">
        <v>2</v>
      </c>
      <c r="B5" s="20"/>
      <c r="C5" s="13" t="s">
        <v>67</v>
      </c>
      <c r="D5" s="14" t="s">
        <v>17</v>
      </c>
      <c r="E5" s="13" t="s">
        <v>88</v>
      </c>
      <c r="F5" s="13" t="s">
        <v>68</v>
      </c>
      <c r="G5" s="16">
        <v>800</v>
      </c>
      <c r="H5" s="15">
        <v>1</v>
      </c>
      <c r="I5" s="18">
        <f t="shared" ref="I5:I60" si="1">H5*G5</f>
        <v>800</v>
      </c>
      <c r="J5" s="5"/>
      <c r="K5" s="5"/>
      <c r="L5" s="5"/>
      <c r="M5" s="7">
        <f t="shared" si="0"/>
        <v>0</v>
      </c>
      <c r="N5" s="7">
        <f t="shared" ref="N5:N60" si="2">L5*H5</f>
        <v>0</v>
      </c>
      <c r="O5" s="5"/>
    </row>
    <row r="6" spans="1:15" x14ac:dyDescent="0.15">
      <c r="A6" s="9">
        <v>3</v>
      </c>
      <c r="B6" s="20"/>
      <c r="C6" s="13" t="s">
        <v>67</v>
      </c>
      <c r="D6" s="14" t="s">
        <v>18</v>
      </c>
      <c r="E6" s="13" t="s">
        <v>88</v>
      </c>
      <c r="F6" s="13" t="s">
        <v>68</v>
      </c>
      <c r="G6" s="16">
        <v>1100</v>
      </c>
      <c r="H6" s="15">
        <v>1</v>
      </c>
      <c r="I6" s="18">
        <f t="shared" si="1"/>
        <v>1100</v>
      </c>
      <c r="J6" s="5"/>
      <c r="K6" s="5"/>
      <c r="L6" s="5"/>
      <c r="M6" s="7">
        <f t="shared" si="0"/>
        <v>0</v>
      </c>
      <c r="N6" s="7">
        <f t="shared" si="2"/>
        <v>0</v>
      </c>
      <c r="O6" s="5"/>
    </row>
    <row r="7" spans="1:15" x14ac:dyDescent="0.15">
      <c r="A7" s="9">
        <v>4</v>
      </c>
      <c r="B7" s="20"/>
      <c r="C7" s="13" t="s">
        <v>67</v>
      </c>
      <c r="D7" s="14" t="s">
        <v>19</v>
      </c>
      <c r="E7" s="13" t="s">
        <v>88</v>
      </c>
      <c r="F7" s="13" t="s">
        <v>68</v>
      </c>
      <c r="G7" s="16">
        <v>1080</v>
      </c>
      <c r="H7" s="15">
        <v>1</v>
      </c>
      <c r="I7" s="18">
        <f t="shared" si="1"/>
        <v>1080</v>
      </c>
      <c r="J7" s="5"/>
      <c r="K7" s="5"/>
      <c r="L7" s="5"/>
      <c r="M7" s="7">
        <f t="shared" si="0"/>
        <v>0</v>
      </c>
      <c r="N7" s="7">
        <f t="shared" si="2"/>
        <v>0</v>
      </c>
      <c r="O7" s="5"/>
    </row>
    <row r="8" spans="1:15" x14ac:dyDescent="0.15">
      <c r="A8" s="9">
        <v>5</v>
      </c>
      <c r="B8" s="20"/>
      <c r="C8" s="13" t="s">
        <v>67</v>
      </c>
      <c r="D8" s="14" t="s">
        <v>20</v>
      </c>
      <c r="E8" s="13" t="s">
        <v>88</v>
      </c>
      <c r="F8" s="13" t="s">
        <v>68</v>
      </c>
      <c r="G8" s="16">
        <v>450</v>
      </c>
      <c r="H8" s="15">
        <v>1</v>
      </c>
      <c r="I8" s="18">
        <f t="shared" si="1"/>
        <v>450</v>
      </c>
      <c r="J8" s="5"/>
      <c r="K8" s="5"/>
      <c r="L8" s="5"/>
      <c r="M8" s="7">
        <f t="shared" si="0"/>
        <v>0</v>
      </c>
      <c r="N8" s="7">
        <f t="shared" si="2"/>
        <v>0</v>
      </c>
      <c r="O8" s="5"/>
    </row>
    <row r="9" spans="1:15" x14ac:dyDescent="0.15">
      <c r="A9" s="9">
        <v>6</v>
      </c>
      <c r="B9" s="20"/>
      <c r="C9" s="13" t="s">
        <v>67</v>
      </c>
      <c r="D9" s="14" t="s">
        <v>21</v>
      </c>
      <c r="E9" s="13" t="s">
        <v>88</v>
      </c>
      <c r="F9" s="13" t="s">
        <v>68</v>
      </c>
      <c r="G9" s="16">
        <v>580</v>
      </c>
      <c r="H9" s="15">
        <v>1</v>
      </c>
      <c r="I9" s="18">
        <f t="shared" si="1"/>
        <v>580</v>
      </c>
      <c r="J9" s="5"/>
      <c r="K9" s="5"/>
      <c r="L9" s="5"/>
      <c r="M9" s="7">
        <f t="shared" si="0"/>
        <v>0</v>
      </c>
      <c r="N9" s="7">
        <f t="shared" si="2"/>
        <v>0</v>
      </c>
      <c r="O9" s="5"/>
    </row>
    <row r="10" spans="1:15" x14ac:dyDescent="0.15">
      <c r="A10" s="9">
        <v>7</v>
      </c>
      <c r="B10" s="20"/>
      <c r="C10" s="13" t="s">
        <v>67</v>
      </c>
      <c r="D10" s="14" t="s">
        <v>22</v>
      </c>
      <c r="E10" s="13" t="s">
        <v>88</v>
      </c>
      <c r="F10" s="13" t="s">
        <v>68</v>
      </c>
      <c r="G10" s="16">
        <v>200</v>
      </c>
      <c r="H10" s="15">
        <v>1</v>
      </c>
      <c r="I10" s="18">
        <f t="shared" si="1"/>
        <v>200</v>
      </c>
      <c r="J10" s="5"/>
      <c r="K10" s="5"/>
      <c r="L10" s="5"/>
      <c r="M10" s="7">
        <f t="shared" si="0"/>
        <v>0</v>
      </c>
      <c r="N10" s="7">
        <f t="shared" si="2"/>
        <v>0</v>
      </c>
      <c r="O10" s="5"/>
    </row>
    <row r="11" spans="1:15" x14ac:dyDescent="0.15">
      <c r="A11" s="9">
        <v>8</v>
      </c>
      <c r="B11" s="20"/>
      <c r="C11" s="13" t="s">
        <v>69</v>
      </c>
      <c r="D11" s="14" t="s">
        <v>23</v>
      </c>
      <c r="E11" s="13" t="s">
        <v>88</v>
      </c>
      <c r="F11" s="13" t="s">
        <v>90</v>
      </c>
      <c r="G11" s="16">
        <v>350</v>
      </c>
      <c r="H11" s="15">
        <v>1</v>
      </c>
      <c r="I11" s="18">
        <f t="shared" si="1"/>
        <v>350</v>
      </c>
      <c r="J11" s="5"/>
      <c r="K11" s="5"/>
      <c r="L11" s="5"/>
      <c r="M11" s="7">
        <f t="shared" si="0"/>
        <v>0</v>
      </c>
      <c r="N11" s="7">
        <f t="shared" si="2"/>
        <v>0</v>
      </c>
      <c r="O11" s="5"/>
    </row>
    <row r="12" spans="1:15" x14ac:dyDescent="0.15">
      <c r="A12" s="9">
        <v>9</v>
      </c>
      <c r="B12" s="20"/>
      <c r="C12" s="13" t="s">
        <v>69</v>
      </c>
      <c r="D12" s="14" t="s">
        <v>24</v>
      </c>
      <c r="E12" s="13" t="s">
        <v>88</v>
      </c>
      <c r="F12" s="13" t="s">
        <v>70</v>
      </c>
      <c r="G12" s="16">
        <v>450</v>
      </c>
      <c r="H12" s="15">
        <v>1</v>
      </c>
      <c r="I12" s="18">
        <f t="shared" si="1"/>
        <v>450</v>
      </c>
      <c r="J12" s="5"/>
      <c r="K12" s="5"/>
      <c r="L12" s="5"/>
      <c r="M12" s="7">
        <f t="shared" si="0"/>
        <v>0</v>
      </c>
      <c r="N12" s="7">
        <f t="shared" si="2"/>
        <v>0</v>
      </c>
      <c r="O12" s="5"/>
    </row>
    <row r="13" spans="1:15" x14ac:dyDescent="0.15">
      <c r="A13" s="9">
        <v>10</v>
      </c>
      <c r="B13" s="20"/>
      <c r="C13" s="13" t="s">
        <v>69</v>
      </c>
      <c r="D13" s="14" t="s">
        <v>25</v>
      </c>
      <c r="E13" s="13" t="s">
        <v>88</v>
      </c>
      <c r="F13" s="13" t="s">
        <v>70</v>
      </c>
      <c r="G13" s="16">
        <v>900</v>
      </c>
      <c r="H13" s="15">
        <v>1</v>
      </c>
      <c r="I13" s="18">
        <f t="shared" si="1"/>
        <v>900</v>
      </c>
      <c r="J13" s="5"/>
      <c r="K13" s="5"/>
      <c r="L13" s="5"/>
      <c r="M13" s="7">
        <f t="shared" si="0"/>
        <v>0</v>
      </c>
      <c r="N13" s="7">
        <f t="shared" si="2"/>
        <v>0</v>
      </c>
      <c r="O13" s="5"/>
    </row>
    <row r="14" spans="1:15" x14ac:dyDescent="0.15">
      <c r="A14" s="9">
        <v>11</v>
      </c>
      <c r="B14" s="20"/>
      <c r="C14" s="13" t="s">
        <v>69</v>
      </c>
      <c r="D14" s="14" t="s">
        <v>26</v>
      </c>
      <c r="E14" s="13" t="s">
        <v>88</v>
      </c>
      <c r="F14" s="13" t="s">
        <v>70</v>
      </c>
      <c r="G14" s="16">
        <v>800</v>
      </c>
      <c r="H14" s="15">
        <v>1</v>
      </c>
      <c r="I14" s="18">
        <f t="shared" si="1"/>
        <v>800</v>
      </c>
      <c r="J14" s="5"/>
      <c r="K14" s="5"/>
      <c r="L14" s="5"/>
      <c r="M14" s="7">
        <f t="shared" si="0"/>
        <v>0</v>
      </c>
      <c r="N14" s="7">
        <f t="shared" si="2"/>
        <v>0</v>
      </c>
      <c r="O14" s="5"/>
    </row>
    <row r="15" spans="1:15" x14ac:dyDescent="0.15">
      <c r="A15" s="9">
        <v>12</v>
      </c>
      <c r="B15" s="20"/>
      <c r="C15" s="13" t="s">
        <v>69</v>
      </c>
      <c r="D15" s="14" t="s">
        <v>27</v>
      </c>
      <c r="E15" s="13" t="s">
        <v>88</v>
      </c>
      <c r="F15" s="13" t="s">
        <v>70</v>
      </c>
      <c r="G15" s="16">
        <v>2000</v>
      </c>
      <c r="H15" s="15">
        <v>1</v>
      </c>
      <c r="I15" s="18">
        <f t="shared" si="1"/>
        <v>2000</v>
      </c>
      <c r="J15" s="5"/>
      <c r="K15" s="5"/>
      <c r="L15" s="5"/>
      <c r="M15" s="7">
        <f t="shared" si="0"/>
        <v>0</v>
      </c>
      <c r="N15" s="7">
        <f t="shared" si="2"/>
        <v>0</v>
      </c>
      <c r="O15" s="5"/>
    </row>
    <row r="16" spans="1:15" x14ac:dyDescent="0.15">
      <c r="A16" s="9">
        <v>13</v>
      </c>
      <c r="B16" s="20"/>
      <c r="C16" s="13" t="s">
        <v>69</v>
      </c>
      <c r="D16" s="14" t="s">
        <v>28</v>
      </c>
      <c r="E16" s="13" t="s">
        <v>88</v>
      </c>
      <c r="F16" s="13" t="s">
        <v>70</v>
      </c>
      <c r="G16" s="16">
        <v>1800</v>
      </c>
      <c r="H16" s="15">
        <v>1</v>
      </c>
      <c r="I16" s="18">
        <f t="shared" si="1"/>
        <v>1800</v>
      </c>
      <c r="J16" s="5"/>
      <c r="K16" s="5"/>
      <c r="L16" s="5"/>
      <c r="M16" s="7">
        <f t="shared" si="0"/>
        <v>0</v>
      </c>
      <c r="N16" s="7">
        <f t="shared" si="2"/>
        <v>0</v>
      </c>
      <c r="O16" s="5"/>
    </row>
    <row r="17" spans="1:15" x14ac:dyDescent="0.15">
      <c r="A17" s="9">
        <v>14</v>
      </c>
      <c r="B17" s="20"/>
      <c r="C17" s="13" t="s">
        <v>69</v>
      </c>
      <c r="D17" s="14" t="s">
        <v>29</v>
      </c>
      <c r="E17" s="13" t="s">
        <v>88</v>
      </c>
      <c r="F17" s="13" t="s">
        <v>70</v>
      </c>
      <c r="G17" s="16">
        <v>550</v>
      </c>
      <c r="H17" s="15">
        <v>1</v>
      </c>
      <c r="I17" s="18">
        <f t="shared" si="1"/>
        <v>550</v>
      </c>
      <c r="J17" s="5"/>
      <c r="K17" s="5"/>
      <c r="L17" s="5"/>
      <c r="M17" s="7">
        <f t="shared" si="0"/>
        <v>0</v>
      </c>
      <c r="N17" s="7">
        <f t="shared" si="2"/>
        <v>0</v>
      </c>
      <c r="O17" s="5"/>
    </row>
    <row r="18" spans="1:15" x14ac:dyDescent="0.15">
      <c r="A18" s="9">
        <v>15</v>
      </c>
      <c r="B18" s="20"/>
      <c r="C18" s="13" t="s">
        <v>69</v>
      </c>
      <c r="D18" s="14" t="s">
        <v>30</v>
      </c>
      <c r="E18" s="13" t="s">
        <v>88</v>
      </c>
      <c r="F18" s="13" t="s">
        <v>70</v>
      </c>
      <c r="G18" s="16">
        <v>1850</v>
      </c>
      <c r="H18" s="15">
        <v>1</v>
      </c>
      <c r="I18" s="18">
        <f t="shared" si="1"/>
        <v>1850</v>
      </c>
      <c r="J18" s="5"/>
      <c r="K18" s="5"/>
      <c r="L18" s="5"/>
      <c r="M18" s="7">
        <f t="shared" si="0"/>
        <v>0</v>
      </c>
      <c r="N18" s="7">
        <f t="shared" si="2"/>
        <v>0</v>
      </c>
      <c r="O18" s="5"/>
    </row>
    <row r="19" spans="1:15" x14ac:dyDescent="0.15">
      <c r="A19" s="9">
        <v>16</v>
      </c>
      <c r="B19" s="20"/>
      <c r="C19" s="13" t="s">
        <v>69</v>
      </c>
      <c r="D19" s="14" t="s">
        <v>31</v>
      </c>
      <c r="E19" s="13" t="s">
        <v>88</v>
      </c>
      <c r="F19" s="13" t="s">
        <v>70</v>
      </c>
      <c r="G19" s="16">
        <v>1400</v>
      </c>
      <c r="H19" s="15">
        <v>1</v>
      </c>
      <c r="I19" s="18">
        <f t="shared" si="1"/>
        <v>1400</v>
      </c>
      <c r="J19" s="5"/>
      <c r="K19" s="5"/>
      <c r="L19" s="5"/>
      <c r="M19" s="7">
        <f t="shared" si="0"/>
        <v>0</v>
      </c>
      <c r="N19" s="7">
        <f t="shared" si="2"/>
        <v>0</v>
      </c>
      <c r="O19" s="5"/>
    </row>
    <row r="20" spans="1:15" x14ac:dyDescent="0.15">
      <c r="A20" s="9">
        <v>17</v>
      </c>
      <c r="B20" s="20"/>
      <c r="C20" s="13" t="s">
        <v>69</v>
      </c>
      <c r="D20" s="14" t="s">
        <v>32</v>
      </c>
      <c r="E20" s="13" t="s">
        <v>88</v>
      </c>
      <c r="F20" s="13" t="s">
        <v>70</v>
      </c>
      <c r="G20" s="16">
        <v>700</v>
      </c>
      <c r="H20" s="15">
        <v>1</v>
      </c>
      <c r="I20" s="18">
        <f t="shared" si="1"/>
        <v>700</v>
      </c>
      <c r="J20" s="5"/>
      <c r="K20" s="5"/>
      <c r="L20" s="5"/>
      <c r="M20" s="7">
        <f t="shared" si="0"/>
        <v>0</v>
      </c>
      <c r="N20" s="7">
        <f t="shared" si="2"/>
        <v>0</v>
      </c>
      <c r="O20" s="5"/>
    </row>
    <row r="21" spans="1:15" x14ac:dyDescent="0.15">
      <c r="A21" s="9">
        <v>18</v>
      </c>
      <c r="B21" s="20"/>
      <c r="C21" s="13" t="s">
        <v>71</v>
      </c>
      <c r="D21" s="14" t="s">
        <v>33</v>
      </c>
      <c r="E21" s="13" t="s">
        <v>88</v>
      </c>
      <c r="F21" s="13" t="s">
        <v>72</v>
      </c>
      <c r="G21" s="16">
        <v>800</v>
      </c>
      <c r="H21" s="15">
        <v>1</v>
      </c>
      <c r="I21" s="18">
        <f t="shared" si="1"/>
        <v>800</v>
      </c>
      <c r="J21" s="5"/>
      <c r="K21" s="5"/>
      <c r="L21" s="5"/>
      <c r="M21" s="7">
        <f t="shared" si="0"/>
        <v>0</v>
      </c>
      <c r="N21" s="7">
        <f t="shared" si="2"/>
        <v>0</v>
      </c>
      <c r="O21" s="5"/>
    </row>
    <row r="22" spans="1:15" x14ac:dyDescent="0.15">
      <c r="A22" s="9">
        <v>19</v>
      </c>
      <c r="B22" s="20"/>
      <c r="C22" s="13" t="s">
        <v>71</v>
      </c>
      <c r="D22" s="14" t="s">
        <v>34</v>
      </c>
      <c r="E22" s="13" t="s">
        <v>88</v>
      </c>
      <c r="F22" s="13" t="s">
        <v>72</v>
      </c>
      <c r="G22" s="16">
        <v>900</v>
      </c>
      <c r="H22" s="15">
        <v>1</v>
      </c>
      <c r="I22" s="18">
        <f t="shared" si="1"/>
        <v>900</v>
      </c>
      <c r="J22" s="5"/>
      <c r="K22" s="5"/>
      <c r="L22" s="5"/>
      <c r="M22" s="7">
        <f t="shared" si="0"/>
        <v>0</v>
      </c>
      <c r="N22" s="7">
        <f t="shared" si="2"/>
        <v>0</v>
      </c>
      <c r="O22" s="5"/>
    </row>
    <row r="23" spans="1:15" x14ac:dyDescent="0.15">
      <c r="A23" s="9">
        <v>20</v>
      </c>
      <c r="B23" s="20"/>
      <c r="C23" s="13" t="s">
        <v>71</v>
      </c>
      <c r="D23" s="14" t="s">
        <v>35</v>
      </c>
      <c r="E23" s="13" t="s">
        <v>88</v>
      </c>
      <c r="F23" s="13" t="s">
        <v>72</v>
      </c>
      <c r="G23" s="16">
        <v>1200</v>
      </c>
      <c r="H23" s="15">
        <v>1</v>
      </c>
      <c r="I23" s="18">
        <f t="shared" si="1"/>
        <v>1200</v>
      </c>
      <c r="J23" s="5"/>
      <c r="K23" s="5"/>
      <c r="L23" s="5"/>
      <c r="M23" s="7">
        <f t="shared" si="0"/>
        <v>0</v>
      </c>
      <c r="N23" s="7">
        <f t="shared" si="2"/>
        <v>0</v>
      </c>
      <c r="O23" s="5"/>
    </row>
    <row r="24" spans="1:15" x14ac:dyDescent="0.15">
      <c r="A24" s="9">
        <v>21</v>
      </c>
      <c r="B24" s="20"/>
      <c r="C24" s="13" t="s">
        <v>73</v>
      </c>
      <c r="D24" s="14" t="s">
        <v>36</v>
      </c>
      <c r="E24" s="13" t="s">
        <v>88</v>
      </c>
      <c r="F24" s="13" t="s">
        <v>74</v>
      </c>
      <c r="G24" s="16">
        <v>1200</v>
      </c>
      <c r="H24" s="15">
        <v>1</v>
      </c>
      <c r="I24" s="18">
        <f t="shared" si="1"/>
        <v>1200</v>
      </c>
      <c r="J24" s="5"/>
      <c r="K24" s="5"/>
      <c r="L24" s="5"/>
      <c r="M24" s="7">
        <f t="shared" si="0"/>
        <v>0</v>
      </c>
      <c r="N24" s="7">
        <f t="shared" si="2"/>
        <v>0</v>
      </c>
      <c r="O24" s="5"/>
    </row>
    <row r="25" spans="1:15" x14ac:dyDescent="0.15">
      <c r="A25" s="9">
        <v>22</v>
      </c>
      <c r="B25" s="20"/>
      <c r="C25" s="13" t="s">
        <v>73</v>
      </c>
      <c r="D25" s="14" t="s">
        <v>37</v>
      </c>
      <c r="E25" s="13" t="s">
        <v>88</v>
      </c>
      <c r="F25" s="13" t="s">
        <v>72</v>
      </c>
      <c r="G25" s="16">
        <v>2400</v>
      </c>
      <c r="H25" s="15">
        <v>1</v>
      </c>
      <c r="I25" s="18">
        <f t="shared" si="1"/>
        <v>2400</v>
      </c>
      <c r="J25" s="5"/>
      <c r="K25" s="5"/>
      <c r="L25" s="5"/>
      <c r="M25" s="7">
        <f t="shared" si="0"/>
        <v>0</v>
      </c>
      <c r="N25" s="7">
        <f t="shared" si="2"/>
        <v>0</v>
      </c>
      <c r="O25" s="5"/>
    </row>
    <row r="26" spans="1:15" x14ac:dyDescent="0.15">
      <c r="A26" s="9">
        <v>23</v>
      </c>
      <c r="B26" s="20"/>
      <c r="C26" s="13" t="s">
        <v>75</v>
      </c>
      <c r="D26" s="14" t="s">
        <v>38</v>
      </c>
      <c r="E26" s="13" t="s">
        <v>89</v>
      </c>
      <c r="F26" s="13" t="s">
        <v>72</v>
      </c>
      <c r="G26" s="16">
        <v>600</v>
      </c>
      <c r="H26" s="15">
        <v>1</v>
      </c>
      <c r="I26" s="18">
        <f t="shared" si="1"/>
        <v>600</v>
      </c>
      <c r="J26" s="5"/>
      <c r="K26" s="5"/>
      <c r="L26" s="5"/>
      <c r="M26" s="7">
        <f t="shared" si="0"/>
        <v>0</v>
      </c>
      <c r="N26" s="7">
        <f t="shared" si="2"/>
        <v>0</v>
      </c>
      <c r="O26" s="5"/>
    </row>
    <row r="27" spans="1:15" x14ac:dyDescent="0.15">
      <c r="A27" s="9">
        <v>24</v>
      </c>
      <c r="B27" s="20"/>
      <c r="C27" s="13" t="s">
        <v>75</v>
      </c>
      <c r="D27" s="14" t="s">
        <v>39</v>
      </c>
      <c r="E27" s="13" t="s">
        <v>88</v>
      </c>
      <c r="F27" s="13" t="s">
        <v>72</v>
      </c>
      <c r="G27" s="16">
        <v>2480</v>
      </c>
      <c r="H27" s="15">
        <v>1</v>
      </c>
      <c r="I27" s="18">
        <f t="shared" si="1"/>
        <v>2480</v>
      </c>
      <c r="J27" s="5"/>
      <c r="K27" s="5"/>
      <c r="L27" s="5"/>
      <c r="M27" s="7">
        <f t="shared" si="0"/>
        <v>0</v>
      </c>
      <c r="N27" s="7">
        <f t="shared" si="2"/>
        <v>0</v>
      </c>
      <c r="O27" s="5"/>
    </row>
    <row r="28" spans="1:15" x14ac:dyDescent="0.15">
      <c r="A28" s="9">
        <v>25</v>
      </c>
      <c r="B28" s="20"/>
      <c r="C28" s="13" t="s">
        <v>76</v>
      </c>
      <c r="D28" s="14" t="s">
        <v>40</v>
      </c>
      <c r="E28" s="13" t="s">
        <v>77</v>
      </c>
      <c r="F28" s="13" t="s">
        <v>90</v>
      </c>
      <c r="G28" s="16">
        <v>1200</v>
      </c>
      <c r="H28" s="15">
        <v>1</v>
      </c>
      <c r="I28" s="18">
        <f t="shared" si="1"/>
        <v>1200</v>
      </c>
      <c r="J28" s="5"/>
      <c r="K28" s="5"/>
      <c r="L28" s="5"/>
      <c r="M28" s="7">
        <f t="shared" si="0"/>
        <v>0</v>
      </c>
      <c r="N28" s="7">
        <f t="shared" si="2"/>
        <v>0</v>
      </c>
      <c r="O28" s="5"/>
    </row>
    <row r="29" spans="1:15" x14ac:dyDescent="0.15">
      <c r="A29" s="9">
        <v>26</v>
      </c>
      <c r="B29" s="20"/>
      <c r="C29" s="13" t="s">
        <v>76</v>
      </c>
      <c r="D29" s="14" t="s">
        <v>41</v>
      </c>
      <c r="E29" s="13" t="s">
        <v>78</v>
      </c>
      <c r="F29" s="13" t="s">
        <v>90</v>
      </c>
      <c r="G29" s="16">
        <v>19500</v>
      </c>
      <c r="H29" s="15">
        <v>0</v>
      </c>
      <c r="I29" s="18">
        <f t="shared" si="1"/>
        <v>0</v>
      </c>
      <c r="J29" s="5"/>
      <c r="K29" s="5"/>
      <c r="L29" s="5"/>
      <c r="M29" s="7">
        <f t="shared" si="0"/>
        <v>0</v>
      </c>
      <c r="N29" s="7">
        <f t="shared" si="2"/>
        <v>0</v>
      </c>
      <c r="O29" s="5"/>
    </row>
    <row r="30" spans="1:15" x14ac:dyDescent="0.15">
      <c r="A30" s="9">
        <v>27</v>
      </c>
      <c r="B30" s="20" t="s">
        <v>79</v>
      </c>
      <c r="C30" s="13" t="s">
        <v>80</v>
      </c>
      <c r="D30" s="14" t="s">
        <v>42</v>
      </c>
      <c r="E30" s="13" t="s">
        <v>84</v>
      </c>
      <c r="F30" s="13" t="s">
        <v>90</v>
      </c>
      <c r="G30" s="16">
        <v>950</v>
      </c>
      <c r="H30" s="15">
        <v>1</v>
      </c>
      <c r="I30" s="18">
        <f t="shared" si="1"/>
        <v>950</v>
      </c>
      <c r="J30" s="5"/>
      <c r="K30" s="5"/>
      <c r="L30" s="5"/>
      <c r="M30" s="7">
        <f t="shared" si="0"/>
        <v>0</v>
      </c>
      <c r="N30" s="7">
        <f t="shared" si="2"/>
        <v>0</v>
      </c>
      <c r="O30" s="5"/>
    </row>
    <row r="31" spans="1:15" x14ac:dyDescent="0.15">
      <c r="A31" s="9">
        <v>28</v>
      </c>
      <c r="B31" s="20"/>
      <c r="C31" s="13" t="s">
        <v>80</v>
      </c>
      <c r="D31" s="14" t="s">
        <v>43</v>
      </c>
      <c r="E31" s="13" t="s">
        <v>83</v>
      </c>
      <c r="F31" s="13" t="s">
        <v>90</v>
      </c>
      <c r="G31" s="16">
        <v>1200</v>
      </c>
      <c r="H31" s="15">
        <v>1</v>
      </c>
      <c r="I31" s="18">
        <f t="shared" si="1"/>
        <v>1200</v>
      </c>
      <c r="J31" s="5"/>
      <c r="K31" s="5"/>
      <c r="L31" s="5"/>
      <c r="M31" s="7">
        <f t="shared" si="0"/>
        <v>0</v>
      </c>
      <c r="N31" s="7">
        <f t="shared" si="2"/>
        <v>0</v>
      </c>
      <c r="O31" s="5"/>
    </row>
    <row r="32" spans="1:15" x14ac:dyDescent="0.15">
      <c r="A32" s="9">
        <v>29</v>
      </c>
      <c r="B32" s="20"/>
      <c r="C32" s="13" t="s">
        <v>80</v>
      </c>
      <c r="D32" s="16" t="s">
        <v>111</v>
      </c>
      <c r="E32" s="13" t="s">
        <v>83</v>
      </c>
      <c r="F32" s="13" t="s">
        <v>90</v>
      </c>
      <c r="G32" s="16">
        <v>2400</v>
      </c>
      <c r="H32" s="15">
        <v>0</v>
      </c>
      <c r="I32" s="18">
        <f t="shared" si="1"/>
        <v>0</v>
      </c>
      <c r="J32" s="5"/>
      <c r="K32" s="5"/>
      <c r="L32" s="5"/>
      <c r="M32" s="7">
        <f t="shared" si="0"/>
        <v>0</v>
      </c>
      <c r="N32" s="7">
        <f t="shared" si="2"/>
        <v>0</v>
      </c>
      <c r="O32" s="5"/>
    </row>
    <row r="33" spans="1:15" x14ac:dyDescent="0.15">
      <c r="A33" s="9">
        <v>30</v>
      </c>
      <c r="B33" s="20"/>
      <c r="C33" s="13" t="s">
        <v>80</v>
      </c>
      <c r="D33" s="14" t="s">
        <v>44</v>
      </c>
      <c r="E33" s="13" t="s">
        <v>83</v>
      </c>
      <c r="F33" s="13" t="s">
        <v>90</v>
      </c>
      <c r="G33" s="16">
        <v>1850</v>
      </c>
      <c r="H33" s="15">
        <v>1</v>
      </c>
      <c r="I33" s="18">
        <f t="shared" si="1"/>
        <v>1850</v>
      </c>
      <c r="J33" s="5"/>
      <c r="K33" s="5"/>
      <c r="L33" s="5"/>
      <c r="M33" s="7">
        <f t="shared" si="0"/>
        <v>0</v>
      </c>
      <c r="N33" s="7">
        <f t="shared" si="2"/>
        <v>0</v>
      </c>
      <c r="O33" s="5"/>
    </row>
    <row r="34" spans="1:15" x14ac:dyDescent="0.15">
      <c r="A34" s="9">
        <v>31</v>
      </c>
      <c r="B34" s="20"/>
      <c r="C34" s="13" t="s">
        <v>80</v>
      </c>
      <c r="D34" s="14" t="s">
        <v>45</v>
      </c>
      <c r="E34" s="13" t="s">
        <v>83</v>
      </c>
      <c r="F34" s="13" t="s">
        <v>90</v>
      </c>
      <c r="G34" s="16">
        <v>1550</v>
      </c>
      <c r="H34" s="15">
        <v>1</v>
      </c>
      <c r="I34" s="18">
        <f t="shared" si="1"/>
        <v>1550</v>
      </c>
      <c r="J34" s="5"/>
      <c r="K34" s="5"/>
      <c r="L34" s="5"/>
      <c r="M34" s="7">
        <f t="shared" si="0"/>
        <v>0</v>
      </c>
      <c r="N34" s="7">
        <f t="shared" si="2"/>
        <v>0</v>
      </c>
      <c r="O34" s="5"/>
    </row>
    <row r="35" spans="1:15" x14ac:dyDescent="0.15">
      <c r="A35" s="9">
        <v>32</v>
      </c>
      <c r="B35" s="20"/>
      <c r="C35" s="13" t="s">
        <v>80</v>
      </c>
      <c r="D35" s="14" t="s">
        <v>46</v>
      </c>
      <c r="E35" s="13" t="s">
        <v>83</v>
      </c>
      <c r="F35" s="13" t="s">
        <v>90</v>
      </c>
      <c r="G35" s="16">
        <v>550</v>
      </c>
      <c r="H35" s="15">
        <v>2</v>
      </c>
      <c r="I35" s="18">
        <f t="shared" si="1"/>
        <v>1100</v>
      </c>
      <c r="J35" s="5"/>
      <c r="K35" s="5"/>
      <c r="L35" s="5"/>
      <c r="M35" s="7">
        <f t="shared" ref="M35:M60" si="3">J35*H35</f>
        <v>0</v>
      </c>
      <c r="N35" s="7">
        <f t="shared" si="2"/>
        <v>0</v>
      </c>
      <c r="O35" s="5"/>
    </row>
    <row r="36" spans="1:15" x14ac:dyDescent="0.15">
      <c r="A36" s="9">
        <v>33</v>
      </c>
      <c r="B36" s="20"/>
      <c r="C36" s="13" t="s">
        <v>80</v>
      </c>
      <c r="D36" s="14" t="s">
        <v>47</v>
      </c>
      <c r="E36" s="13" t="s">
        <v>83</v>
      </c>
      <c r="F36" s="13" t="s">
        <v>90</v>
      </c>
      <c r="G36" s="16">
        <v>950</v>
      </c>
      <c r="H36" s="15">
        <v>1</v>
      </c>
      <c r="I36" s="18">
        <f t="shared" si="1"/>
        <v>950</v>
      </c>
      <c r="J36" s="5"/>
      <c r="K36" s="5"/>
      <c r="L36" s="5"/>
      <c r="M36" s="7">
        <f t="shared" si="3"/>
        <v>0</v>
      </c>
      <c r="N36" s="7">
        <f t="shared" si="2"/>
        <v>0</v>
      </c>
      <c r="O36" s="5"/>
    </row>
    <row r="37" spans="1:15" x14ac:dyDescent="0.15">
      <c r="A37" s="9">
        <v>34</v>
      </c>
      <c r="B37" s="20"/>
      <c r="C37" s="13" t="s">
        <v>80</v>
      </c>
      <c r="D37" s="14" t="s">
        <v>48</v>
      </c>
      <c r="E37" s="13" t="s">
        <v>83</v>
      </c>
      <c r="F37" s="13" t="s">
        <v>90</v>
      </c>
      <c r="G37" s="16">
        <v>800</v>
      </c>
      <c r="H37" s="15">
        <v>1</v>
      </c>
      <c r="I37" s="18">
        <f t="shared" si="1"/>
        <v>800</v>
      </c>
      <c r="J37" s="5"/>
      <c r="K37" s="5"/>
      <c r="L37" s="5"/>
      <c r="M37" s="7">
        <f t="shared" si="3"/>
        <v>0</v>
      </c>
      <c r="N37" s="7">
        <f t="shared" si="2"/>
        <v>0</v>
      </c>
      <c r="O37" s="5"/>
    </row>
    <row r="38" spans="1:15" x14ac:dyDescent="0.15">
      <c r="A38" s="9">
        <v>35</v>
      </c>
      <c r="B38" s="20"/>
      <c r="C38" s="13" t="s">
        <v>81</v>
      </c>
      <c r="D38" s="14" t="s">
        <v>49</v>
      </c>
      <c r="E38" s="13" t="s">
        <v>85</v>
      </c>
      <c r="F38" s="13" t="s">
        <v>72</v>
      </c>
      <c r="G38" s="16">
        <v>1100</v>
      </c>
      <c r="H38" s="15">
        <v>1</v>
      </c>
      <c r="I38" s="18">
        <f t="shared" si="1"/>
        <v>1100</v>
      </c>
      <c r="J38" s="5"/>
      <c r="K38" s="5"/>
      <c r="L38" s="5"/>
      <c r="M38" s="7">
        <f t="shared" si="3"/>
        <v>0</v>
      </c>
      <c r="N38" s="7">
        <f t="shared" si="2"/>
        <v>0</v>
      </c>
      <c r="O38" s="5"/>
    </row>
    <row r="39" spans="1:15" x14ac:dyDescent="0.15">
      <c r="A39" s="9">
        <v>36</v>
      </c>
      <c r="B39" s="20"/>
      <c r="C39" s="13" t="s">
        <v>81</v>
      </c>
      <c r="D39" s="14" t="s">
        <v>50</v>
      </c>
      <c r="E39" s="13" t="s">
        <v>86</v>
      </c>
      <c r="F39" s="13" t="s">
        <v>72</v>
      </c>
      <c r="G39" s="16">
        <v>1500</v>
      </c>
      <c r="H39" s="15">
        <v>1</v>
      </c>
      <c r="I39" s="18">
        <f t="shared" si="1"/>
        <v>1500</v>
      </c>
      <c r="J39" s="5"/>
      <c r="K39" s="5"/>
      <c r="L39" s="5"/>
      <c r="M39" s="7">
        <f t="shared" si="3"/>
        <v>0</v>
      </c>
      <c r="N39" s="7">
        <f t="shared" si="2"/>
        <v>0</v>
      </c>
      <c r="O39" s="5"/>
    </row>
    <row r="40" spans="1:15" x14ac:dyDescent="0.15">
      <c r="A40" s="9">
        <v>37</v>
      </c>
      <c r="B40" s="20"/>
      <c r="C40" s="13" t="s">
        <v>81</v>
      </c>
      <c r="D40" s="14" t="s">
        <v>51</v>
      </c>
      <c r="E40" s="13" t="s">
        <v>86</v>
      </c>
      <c r="F40" s="13" t="s">
        <v>72</v>
      </c>
      <c r="G40" s="16">
        <v>3500</v>
      </c>
      <c r="H40" s="15">
        <v>0</v>
      </c>
      <c r="I40" s="18">
        <f t="shared" si="1"/>
        <v>0</v>
      </c>
      <c r="J40" s="5"/>
      <c r="K40" s="5"/>
      <c r="L40" s="5"/>
      <c r="M40" s="7">
        <f t="shared" si="3"/>
        <v>0</v>
      </c>
      <c r="N40" s="7">
        <f t="shared" si="2"/>
        <v>0</v>
      </c>
      <c r="O40" s="5"/>
    </row>
    <row r="41" spans="1:15" x14ac:dyDescent="0.15">
      <c r="A41" s="9">
        <v>38</v>
      </c>
      <c r="B41" s="20"/>
      <c r="C41" s="13" t="s">
        <v>81</v>
      </c>
      <c r="D41" s="14" t="s">
        <v>52</v>
      </c>
      <c r="E41" s="13" t="s">
        <v>86</v>
      </c>
      <c r="F41" s="13" t="s">
        <v>72</v>
      </c>
      <c r="G41" s="16">
        <v>3500</v>
      </c>
      <c r="H41" s="15">
        <v>0</v>
      </c>
      <c r="I41" s="18">
        <f t="shared" si="1"/>
        <v>0</v>
      </c>
      <c r="J41" s="5"/>
      <c r="K41" s="5"/>
      <c r="L41" s="5"/>
      <c r="M41" s="7">
        <f t="shared" si="3"/>
        <v>0</v>
      </c>
      <c r="N41" s="7">
        <f t="shared" si="2"/>
        <v>0</v>
      </c>
      <c r="O41" s="5"/>
    </row>
    <row r="42" spans="1:15" x14ac:dyDescent="0.15">
      <c r="A42" s="9">
        <v>39</v>
      </c>
      <c r="B42" s="20"/>
      <c r="C42" s="13" t="s">
        <v>81</v>
      </c>
      <c r="D42" s="14" t="s">
        <v>53</v>
      </c>
      <c r="E42" s="13" t="s">
        <v>87</v>
      </c>
      <c r="F42" s="13" t="s">
        <v>72</v>
      </c>
      <c r="G42" s="16">
        <v>800</v>
      </c>
      <c r="H42" s="15">
        <v>0</v>
      </c>
      <c r="I42" s="18">
        <f t="shared" si="1"/>
        <v>0</v>
      </c>
      <c r="J42" s="5"/>
      <c r="K42" s="5"/>
      <c r="L42" s="5"/>
      <c r="M42" s="7">
        <f t="shared" si="3"/>
        <v>0</v>
      </c>
      <c r="N42" s="7">
        <f t="shared" si="2"/>
        <v>0</v>
      </c>
      <c r="O42" s="5"/>
    </row>
    <row r="43" spans="1:15" x14ac:dyDescent="0.15">
      <c r="A43" s="9">
        <v>40</v>
      </c>
      <c r="B43" s="20"/>
      <c r="C43" s="13" t="s">
        <v>81</v>
      </c>
      <c r="D43" s="14" t="s">
        <v>54</v>
      </c>
      <c r="E43" s="13" t="s">
        <v>87</v>
      </c>
      <c r="F43" s="13" t="s">
        <v>72</v>
      </c>
      <c r="G43" s="16">
        <v>1100</v>
      </c>
      <c r="H43" s="15">
        <v>1</v>
      </c>
      <c r="I43" s="18">
        <f t="shared" si="1"/>
        <v>1100</v>
      </c>
      <c r="J43" s="5"/>
      <c r="K43" s="5"/>
      <c r="L43" s="5"/>
      <c r="M43" s="7">
        <f t="shared" si="3"/>
        <v>0</v>
      </c>
      <c r="N43" s="7">
        <f t="shared" si="2"/>
        <v>0</v>
      </c>
      <c r="O43" s="5"/>
    </row>
    <row r="44" spans="1:15" x14ac:dyDescent="0.15">
      <c r="A44" s="9">
        <v>41</v>
      </c>
      <c r="B44" s="20"/>
      <c r="C44" s="13" t="s">
        <v>82</v>
      </c>
      <c r="D44" s="14" t="s">
        <v>55</v>
      </c>
      <c r="E44" s="13" t="s">
        <v>87</v>
      </c>
      <c r="F44" s="13" t="s">
        <v>72</v>
      </c>
      <c r="G44" s="16">
        <v>1700</v>
      </c>
      <c r="H44" s="15">
        <v>0</v>
      </c>
      <c r="I44" s="18">
        <f t="shared" si="1"/>
        <v>0</v>
      </c>
      <c r="J44" s="5"/>
      <c r="K44" s="5"/>
      <c r="L44" s="5"/>
      <c r="M44" s="7">
        <f t="shared" si="3"/>
        <v>0</v>
      </c>
      <c r="N44" s="7">
        <f t="shared" si="2"/>
        <v>0</v>
      </c>
      <c r="O44" s="5"/>
    </row>
    <row r="45" spans="1:15" x14ac:dyDescent="0.15">
      <c r="A45" s="9">
        <v>42</v>
      </c>
      <c r="B45" s="20"/>
      <c r="C45" s="13" t="s">
        <v>82</v>
      </c>
      <c r="D45" s="14" t="s">
        <v>56</v>
      </c>
      <c r="E45" s="13" t="s">
        <v>87</v>
      </c>
      <c r="F45" s="13" t="s">
        <v>72</v>
      </c>
      <c r="G45" s="16">
        <v>2700</v>
      </c>
      <c r="H45" s="15">
        <v>0</v>
      </c>
      <c r="I45" s="18">
        <f t="shared" si="1"/>
        <v>0</v>
      </c>
      <c r="J45" s="5"/>
      <c r="K45" s="5"/>
      <c r="L45" s="5"/>
      <c r="M45" s="7">
        <f t="shared" si="3"/>
        <v>0</v>
      </c>
      <c r="N45" s="7">
        <f t="shared" si="2"/>
        <v>0</v>
      </c>
      <c r="O45" s="5"/>
    </row>
    <row r="46" spans="1:15" x14ac:dyDescent="0.15">
      <c r="A46" s="9">
        <v>43</v>
      </c>
      <c r="B46" s="20"/>
      <c r="C46" s="13" t="s">
        <v>82</v>
      </c>
      <c r="D46" s="14" t="s">
        <v>57</v>
      </c>
      <c r="E46" s="13" t="s">
        <v>87</v>
      </c>
      <c r="F46" s="13" t="s">
        <v>72</v>
      </c>
      <c r="G46" s="16">
        <v>3000</v>
      </c>
      <c r="H46" s="15">
        <v>0</v>
      </c>
      <c r="I46" s="18">
        <f t="shared" si="1"/>
        <v>0</v>
      </c>
      <c r="J46" s="5"/>
      <c r="K46" s="5"/>
      <c r="L46" s="5"/>
      <c r="M46" s="7">
        <f t="shared" si="3"/>
        <v>0</v>
      </c>
      <c r="N46" s="7">
        <f t="shared" si="2"/>
        <v>0</v>
      </c>
      <c r="O46" s="5"/>
    </row>
    <row r="47" spans="1:15" x14ac:dyDescent="0.15">
      <c r="A47" s="9">
        <v>44</v>
      </c>
      <c r="B47" s="20" t="s">
        <v>91</v>
      </c>
      <c r="C47" s="13" t="s">
        <v>92</v>
      </c>
      <c r="D47" s="14" t="s">
        <v>58</v>
      </c>
      <c r="E47" s="13" t="s">
        <v>93</v>
      </c>
      <c r="F47" s="13" t="s">
        <v>72</v>
      </c>
      <c r="G47" s="16">
        <v>2000</v>
      </c>
      <c r="H47" s="15">
        <v>1</v>
      </c>
      <c r="I47" s="18">
        <f t="shared" si="1"/>
        <v>2000</v>
      </c>
      <c r="J47" s="5"/>
      <c r="K47" s="5"/>
      <c r="L47" s="5"/>
      <c r="M47" s="7">
        <f t="shared" si="3"/>
        <v>0</v>
      </c>
      <c r="N47" s="7">
        <f t="shared" si="2"/>
        <v>0</v>
      </c>
      <c r="O47" s="5"/>
    </row>
    <row r="48" spans="1:15" x14ac:dyDescent="0.15">
      <c r="A48" s="9">
        <v>45</v>
      </c>
      <c r="B48" s="20"/>
      <c r="C48" s="13" t="s">
        <v>92</v>
      </c>
      <c r="D48" s="14" t="s">
        <v>95</v>
      </c>
      <c r="E48" s="13" t="s">
        <v>93</v>
      </c>
      <c r="F48" s="13" t="s">
        <v>72</v>
      </c>
      <c r="G48" s="16">
        <v>1300</v>
      </c>
      <c r="H48" s="15">
        <v>1</v>
      </c>
      <c r="I48" s="18">
        <f t="shared" si="1"/>
        <v>1300</v>
      </c>
      <c r="J48" s="5"/>
      <c r="K48" s="5"/>
      <c r="L48" s="5"/>
      <c r="M48" s="7">
        <f t="shared" si="3"/>
        <v>0</v>
      </c>
      <c r="N48" s="7">
        <f t="shared" si="2"/>
        <v>0</v>
      </c>
      <c r="O48" s="5"/>
    </row>
    <row r="49" spans="1:15" x14ac:dyDescent="0.15">
      <c r="A49" s="9">
        <v>46</v>
      </c>
      <c r="B49" s="20"/>
      <c r="C49" s="13" t="s">
        <v>92</v>
      </c>
      <c r="D49" s="14" t="s">
        <v>94</v>
      </c>
      <c r="E49" s="13" t="s">
        <v>93</v>
      </c>
      <c r="F49" s="13" t="s">
        <v>72</v>
      </c>
      <c r="G49" s="16">
        <v>3800</v>
      </c>
      <c r="H49" s="15">
        <v>0</v>
      </c>
      <c r="I49" s="18">
        <f t="shared" si="1"/>
        <v>0</v>
      </c>
      <c r="J49" s="5"/>
      <c r="K49" s="5"/>
      <c r="L49" s="5"/>
      <c r="M49" s="7">
        <f t="shared" si="3"/>
        <v>0</v>
      </c>
      <c r="N49" s="7">
        <f t="shared" si="2"/>
        <v>0</v>
      </c>
      <c r="O49" s="5"/>
    </row>
    <row r="50" spans="1:15" x14ac:dyDescent="0.15">
      <c r="A50" s="9">
        <v>47</v>
      </c>
      <c r="B50" s="20"/>
      <c r="C50" s="13" t="s">
        <v>96</v>
      </c>
      <c r="D50" s="14" t="s">
        <v>101</v>
      </c>
      <c r="E50" s="13" t="s">
        <v>102</v>
      </c>
      <c r="F50" s="13" t="s">
        <v>72</v>
      </c>
      <c r="G50" s="16">
        <v>3000</v>
      </c>
      <c r="H50" s="15">
        <v>0</v>
      </c>
      <c r="I50" s="18">
        <f t="shared" si="1"/>
        <v>0</v>
      </c>
      <c r="J50" s="5"/>
      <c r="K50" s="5"/>
      <c r="L50" s="5"/>
      <c r="M50" s="7">
        <f t="shared" si="3"/>
        <v>0</v>
      </c>
      <c r="N50" s="7">
        <f t="shared" si="2"/>
        <v>0</v>
      </c>
      <c r="O50" s="5"/>
    </row>
    <row r="51" spans="1:15" x14ac:dyDescent="0.15">
      <c r="A51" s="9">
        <v>48</v>
      </c>
      <c r="B51" s="20"/>
      <c r="C51" s="13" t="s">
        <v>96</v>
      </c>
      <c r="D51" s="14" t="s">
        <v>59</v>
      </c>
      <c r="E51" s="13" t="s">
        <v>103</v>
      </c>
      <c r="F51" s="13" t="s">
        <v>72</v>
      </c>
      <c r="G51" s="16">
        <v>1700</v>
      </c>
      <c r="H51" s="15">
        <v>0</v>
      </c>
      <c r="I51" s="18">
        <f t="shared" si="1"/>
        <v>0</v>
      </c>
      <c r="J51" s="5"/>
      <c r="K51" s="5"/>
      <c r="L51" s="5"/>
      <c r="M51" s="7">
        <f t="shared" si="3"/>
        <v>0</v>
      </c>
      <c r="N51" s="7">
        <f t="shared" si="2"/>
        <v>0</v>
      </c>
      <c r="O51" s="5"/>
    </row>
    <row r="52" spans="1:15" x14ac:dyDescent="0.15">
      <c r="A52" s="9">
        <v>49</v>
      </c>
      <c r="B52" s="20"/>
      <c r="C52" s="13" t="s">
        <v>96</v>
      </c>
      <c r="D52" s="14" t="s">
        <v>60</v>
      </c>
      <c r="E52" s="13" t="s">
        <v>103</v>
      </c>
      <c r="F52" s="13" t="s">
        <v>72</v>
      </c>
      <c r="G52" s="16">
        <v>700</v>
      </c>
      <c r="H52" s="15">
        <v>1</v>
      </c>
      <c r="I52" s="18">
        <f t="shared" si="1"/>
        <v>700</v>
      </c>
      <c r="J52" s="5"/>
      <c r="K52" s="5"/>
      <c r="L52" s="5"/>
      <c r="M52" s="7">
        <f t="shared" si="3"/>
        <v>0</v>
      </c>
      <c r="N52" s="7">
        <f t="shared" si="2"/>
        <v>0</v>
      </c>
      <c r="O52" s="5"/>
    </row>
    <row r="53" spans="1:15" x14ac:dyDescent="0.15">
      <c r="A53" s="9">
        <v>50</v>
      </c>
      <c r="B53" s="20"/>
      <c r="C53" s="13" t="s">
        <v>97</v>
      </c>
      <c r="D53" s="14" t="s">
        <v>104</v>
      </c>
      <c r="E53" s="13" t="s">
        <v>105</v>
      </c>
      <c r="F53" s="13" t="s">
        <v>72</v>
      </c>
      <c r="G53" s="16">
        <v>4000</v>
      </c>
      <c r="H53" s="15">
        <v>0</v>
      </c>
      <c r="I53" s="18">
        <f t="shared" si="1"/>
        <v>0</v>
      </c>
      <c r="J53" s="5"/>
      <c r="K53" s="5"/>
      <c r="L53" s="5"/>
      <c r="M53" s="7">
        <f t="shared" si="3"/>
        <v>0</v>
      </c>
      <c r="N53" s="7">
        <f t="shared" si="2"/>
        <v>0</v>
      </c>
      <c r="O53" s="5"/>
    </row>
    <row r="54" spans="1:15" x14ac:dyDescent="0.15">
      <c r="A54" s="9">
        <v>51</v>
      </c>
      <c r="B54" s="20"/>
      <c r="C54" s="13" t="s">
        <v>97</v>
      </c>
      <c r="D54" s="14" t="s">
        <v>61</v>
      </c>
      <c r="E54" s="13" t="s">
        <v>105</v>
      </c>
      <c r="F54" s="13" t="s">
        <v>72</v>
      </c>
      <c r="G54" s="16">
        <v>2400</v>
      </c>
      <c r="H54" s="15">
        <v>0</v>
      </c>
      <c r="I54" s="18">
        <f t="shared" si="1"/>
        <v>0</v>
      </c>
      <c r="J54" s="5"/>
      <c r="K54" s="5"/>
      <c r="L54" s="5"/>
      <c r="M54" s="7">
        <f t="shared" si="3"/>
        <v>0</v>
      </c>
      <c r="N54" s="7">
        <f t="shared" si="2"/>
        <v>0</v>
      </c>
      <c r="O54" s="5"/>
    </row>
    <row r="55" spans="1:15" x14ac:dyDescent="0.15">
      <c r="A55" s="9">
        <v>52</v>
      </c>
      <c r="B55" s="20"/>
      <c r="C55" s="13" t="s">
        <v>97</v>
      </c>
      <c r="D55" s="14" t="s">
        <v>62</v>
      </c>
      <c r="E55" s="13" t="s">
        <v>106</v>
      </c>
      <c r="F55" s="13" t="s">
        <v>72</v>
      </c>
      <c r="G55" s="16">
        <v>3500</v>
      </c>
      <c r="H55" s="15">
        <v>0</v>
      </c>
      <c r="I55" s="18">
        <f t="shared" si="1"/>
        <v>0</v>
      </c>
      <c r="J55" s="5"/>
      <c r="K55" s="5"/>
      <c r="L55" s="5"/>
      <c r="M55" s="7">
        <f t="shared" si="3"/>
        <v>0</v>
      </c>
      <c r="N55" s="7">
        <f t="shared" si="2"/>
        <v>0</v>
      </c>
      <c r="O55" s="5"/>
    </row>
    <row r="56" spans="1:15" x14ac:dyDescent="0.15">
      <c r="A56" s="9">
        <v>53</v>
      </c>
      <c r="B56" s="20"/>
      <c r="C56" s="13" t="s">
        <v>98</v>
      </c>
      <c r="D56" s="13" t="s">
        <v>99</v>
      </c>
      <c r="E56" s="13" t="s">
        <v>107</v>
      </c>
      <c r="F56" s="13" t="s">
        <v>72</v>
      </c>
      <c r="G56" s="16">
        <v>200</v>
      </c>
      <c r="H56" s="15">
        <v>2</v>
      </c>
      <c r="I56" s="18">
        <f t="shared" si="1"/>
        <v>400</v>
      </c>
      <c r="J56" s="5"/>
      <c r="K56" s="5"/>
      <c r="L56" s="5"/>
      <c r="M56" s="7">
        <f t="shared" si="3"/>
        <v>0</v>
      </c>
      <c r="N56" s="7">
        <f t="shared" si="2"/>
        <v>0</v>
      </c>
      <c r="O56" s="5"/>
    </row>
    <row r="57" spans="1:15" s="3" customFormat="1" ht="12" x14ac:dyDescent="0.15">
      <c r="A57" s="9">
        <v>54</v>
      </c>
      <c r="B57" s="20" t="s">
        <v>100</v>
      </c>
      <c r="C57" s="13" t="s">
        <v>118</v>
      </c>
      <c r="D57" s="13" t="s">
        <v>117</v>
      </c>
      <c r="E57" s="13"/>
      <c r="F57" s="13" t="s">
        <v>108</v>
      </c>
      <c r="G57" s="11">
        <v>1000</v>
      </c>
      <c r="H57" s="15">
        <v>1</v>
      </c>
      <c r="I57" s="18">
        <f t="shared" si="1"/>
        <v>1000</v>
      </c>
      <c r="J57" s="17"/>
      <c r="K57" s="17"/>
      <c r="L57" s="17"/>
      <c r="M57" s="7">
        <f t="shared" si="3"/>
        <v>0</v>
      </c>
      <c r="N57" s="7">
        <f t="shared" si="2"/>
        <v>0</v>
      </c>
      <c r="O57" s="17"/>
    </row>
    <row r="58" spans="1:15" s="3" customFormat="1" ht="12" x14ac:dyDescent="0.15">
      <c r="A58" s="9">
        <v>55</v>
      </c>
      <c r="B58" s="20"/>
      <c r="C58" s="13" t="s">
        <v>63</v>
      </c>
      <c r="D58" s="13" t="s">
        <v>64</v>
      </c>
      <c r="E58" s="13"/>
      <c r="F58" s="13" t="s">
        <v>109</v>
      </c>
      <c r="G58" s="11">
        <v>1180</v>
      </c>
      <c r="H58" s="15">
        <v>1</v>
      </c>
      <c r="I58" s="18">
        <f t="shared" si="1"/>
        <v>1180</v>
      </c>
      <c r="J58" s="17"/>
      <c r="K58" s="17"/>
      <c r="L58" s="17"/>
      <c r="M58" s="7">
        <f t="shared" si="3"/>
        <v>0</v>
      </c>
      <c r="N58" s="7">
        <f t="shared" si="2"/>
        <v>0</v>
      </c>
      <c r="O58" s="17"/>
    </row>
    <row r="59" spans="1:15" s="3" customFormat="1" ht="12" x14ac:dyDescent="0.15">
      <c r="A59" s="9">
        <v>56</v>
      </c>
      <c r="B59" s="20"/>
      <c r="C59" s="13" t="s">
        <v>116</v>
      </c>
      <c r="D59" s="13" t="s">
        <v>119</v>
      </c>
      <c r="E59" s="13"/>
      <c r="F59" s="13" t="s">
        <v>110</v>
      </c>
      <c r="G59" s="11">
        <v>1180</v>
      </c>
      <c r="H59" s="15">
        <v>1</v>
      </c>
      <c r="I59" s="18">
        <f t="shared" si="1"/>
        <v>1180</v>
      </c>
      <c r="J59" s="17"/>
      <c r="K59" s="17"/>
      <c r="L59" s="17"/>
      <c r="M59" s="7">
        <f t="shared" si="3"/>
        <v>0</v>
      </c>
      <c r="N59" s="7">
        <f t="shared" si="2"/>
        <v>0</v>
      </c>
      <c r="O59" s="17"/>
    </row>
    <row r="60" spans="1:15" s="3" customFormat="1" ht="12" x14ac:dyDescent="0.15">
      <c r="A60" s="9">
        <v>57</v>
      </c>
      <c r="B60" s="20"/>
      <c r="C60" s="13" t="s">
        <v>65</v>
      </c>
      <c r="D60" s="13" t="s">
        <v>66</v>
      </c>
      <c r="E60" s="13"/>
      <c r="F60" s="13" t="s">
        <v>110</v>
      </c>
      <c r="G60" s="11">
        <v>2750</v>
      </c>
      <c r="H60" s="15">
        <v>1</v>
      </c>
      <c r="I60" s="18">
        <f t="shared" si="1"/>
        <v>2750</v>
      </c>
      <c r="J60" s="17"/>
      <c r="K60" s="17"/>
      <c r="L60" s="17"/>
      <c r="M60" s="7">
        <f t="shared" si="3"/>
        <v>0</v>
      </c>
      <c r="N60" s="7">
        <f t="shared" si="2"/>
        <v>0</v>
      </c>
      <c r="O60" s="17"/>
    </row>
    <row r="61" spans="1:15" ht="18" customHeight="1" x14ac:dyDescent="0.15">
      <c r="A61" s="21" t="s">
        <v>115</v>
      </c>
      <c r="B61" s="21"/>
      <c r="C61" s="21"/>
      <c r="D61" s="21"/>
      <c r="E61" s="21"/>
      <c r="F61" s="21"/>
      <c r="G61" s="9">
        <f>SUM(G4:G60)</f>
        <v>104750</v>
      </c>
      <c r="H61" s="9">
        <f t="shared" ref="H61:J61" si="4">SUM(H4:H60)</f>
        <v>45</v>
      </c>
      <c r="I61" s="9">
        <f t="shared" si="4"/>
        <v>50000</v>
      </c>
      <c r="J61" s="9">
        <f t="shared" si="4"/>
        <v>0</v>
      </c>
      <c r="K61" s="9"/>
      <c r="L61" s="9">
        <f t="shared" ref="L61:M61" si="5">SUM(L4:L60)</f>
        <v>0</v>
      </c>
      <c r="M61" s="9">
        <f t="shared" si="5"/>
        <v>0</v>
      </c>
      <c r="N61" s="9">
        <f t="shared" ref="N61" si="6">SUM(N4:N60)</f>
        <v>0</v>
      </c>
      <c r="O61" s="9"/>
    </row>
  </sheetData>
  <mergeCells count="8">
    <mergeCell ref="A1:O1"/>
    <mergeCell ref="B4:B29"/>
    <mergeCell ref="B30:B46"/>
    <mergeCell ref="A61:F61"/>
    <mergeCell ref="B57:B60"/>
    <mergeCell ref="B47:B56"/>
    <mergeCell ref="J2:O2"/>
    <mergeCell ref="A2:I2"/>
  </mergeCells>
  <phoneticPr fontId="2" type="noConversion"/>
  <printOptions horizontalCentered="1"/>
  <pageMargins left="0.19685039370078741" right="0.19685039370078741" top="0.39370078740157483" bottom="0.39370078740157483" header="0" footer="0"/>
  <pageSetup paperSize="9" orientation="portrait" horizontalDpi="200" verticalDpi="2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委外维修明细</vt:lpstr>
      <vt:lpstr>委外维修明细!Print_Area</vt:lpstr>
    </vt:vector>
  </TitlesOfParts>
  <Company>truck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peitao</dc:creator>
  <cp:lastModifiedBy>周军军</cp:lastModifiedBy>
  <cp:lastPrinted>2023-03-03T05:45:43Z</cp:lastPrinted>
  <dcterms:created xsi:type="dcterms:W3CDTF">2003-11-21T08:19:05Z</dcterms:created>
  <dcterms:modified xsi:type="dcterms:W3CDTF">2024-01-15T07:41:24Z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3458F541BD934697B9D6D7552E8DBC14</vt:lpwstr>
  </property>
</Properties>
</file>